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tca.org.tw\new-group\Information\04.例行性工作\檔案\下載\市場週轉率\"/>
    </mc:Choice>
  </mc:AlternateContent>
  <xr:revisionPtr revIDLastSave="0" documentId="13_ncr:1_{C4595523-8838-45CF-863E-41BF95F43EA9}" xr6:coauthVersionLast="47" xr6:coauthVersionMax="47" xr10:uidLastSave="{00000000-0000-0000-0000-000000000000}"/>
  <bookViews>
    <workbookView xWindow="1950" yWindow="1380" windowWidth="14805" windowHeight="14820" tabRatio="35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J4" i="1"/>
  <c r="G4" i="1"/>
  <c r="D4" i="1"/>
  <c r="G10" i="1"/>
  <c r="D10" i="1"/>
  <c r="M10" i="1"/>
  <c r="J10" i="1"/>
  <c r="D16" i="1"/>
  <c r="G16" i="1"/>
  <c r="J16" i="1"/>
  <c r="M16" i="1"/>
  <c r="G22" i="1"/>
  <c r="D22" i="1"/>
  <c r="J22" i="1"/>
  <c r="G28" i="1"/>
  <c r="M28" i="1" l="1"/>
  <c r="J28" i="1"/>
  <c r="D28" i="1"/>
  <c r="M34" i="1"/>
  <c r="J34" i="1"/>
  <c r="G34" i="1"/>
  <c r="D34" i="1"/>
  <c r="M40" i="1"/>
  <c r="J40" i="1"/>
  <c r="G40" i="1"/>
  <c r="D40" i="1"/>
  <c r="M46" i="1"/>
  <c r="J46" i="1"/>
  <c r="G46" i="1"/>
  <c r="D46" i="1"/>
  <c r="M52" i="1"/>
  <c r="J52" i="1"/>
  <c r="G52" i="1"/>
  <c r="D52" i="1"/>
  <c r="M58" i="1"/>
  <c r="J58" i="1"/>
  <c r="G58" i="1"/>
  <c r="D58" i="1"/>
  <c r="M64" i="1"/>
  <c r="J64" i="1"/>
  <c r="G64" i="1"/>
  <c r="D64" i="1"/>
  <c r="M70" i="1"/>
  <c r="J70" i="1"/>
  <c r="G70" i="1"/>
  <c r="D70" i="1"/>
  <c r="M76" i="1"/>
  <c r="J76" i="1"/>
  <c r="G76" i="1"/>
  <c r="D76" i="1"/>
  <c r="M82" i="1"/>
  <c r="G82" i="1"/>
  <c r="J82" i="1"/>
  <c r="D82" i="1"/>
</calcChain>
</file>

<file path=xl/sharedStrings.xml><?xml version="1.0" encoding="utf-8"?>
<sst xmlns="http://schemas.openxmlformats.org/spreadsheetml/2006/main" count="405" uniqueCount="55">
  <si>
    <t>一月</t>
    <phoneticPr fontId="1" type="noConversion"/>
  </si>
  <si>
    <t>二月</t>
    <phoneticPr fontId="1" type="noConversion"/>
  </si>
  <si>
    <t>三月</t>
    <phoneticPr fontId="1" type="noConversion"/>
  </si>
  <si>
    <t>四月</t>
    <phoneticPr fontId="1" type="noConversion"/>
  </si>
  <si>
    <t>五月</t>
    <phoneticPr fontId="1" type="noConversion"/>
  </si>
  <si>
    <t>六月</t>
    <phoneticPr fontId="1" type="noConversion"/>
  </si>
  <si>
    <t>七月</t>
    <phoneticPr fontId="1" type="noConversion"/>
  </si>
  <si>
    <t>八月</t>
    <phoneticPr fontId="1" type="noConversion"/>
  </si>
  <si>
    <t>九月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</si>
  <si>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</si>
  <si>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</si>
  <si>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</si>
  <si>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月</t>
    <phoneticPr fontId="1" type="noConversion"/>
  </si>
  <si>
    <t>季</t>
    <phoneticPr fontId="1" type="noConversion"/>
  </si>
  <si>
    <t>九十一年度證券市場週轉率(%)</t>
    <phoneticPr fontId="1" type="noConversion"/>
  </si>
  <si>
    <t>九十年度證券市場週轉率(%)</t>
    <phoneticPr fontId="1" type="noConversion"/>
  </si>
  <si>
    <t>八十九年度證券市場週轉率(%)</t>
    <phoneticPr fontId="1" type="noConversion"/>
  </si>
  <si>
    <t>八十八年度證券市場週轉率(%)</t>
    <phoneticPr fontId="1" type="noConversion"/>
  </si>
  <si>
    <t>九十二年度證券市場週轉率(%)</t>
    <phoneticPr fontId="1" type="noConversion"/>
  </si>
  <si>
    <t>九十三年度證券市場週轉率(%)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</si>
  <si>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</si>
  <si>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</si>
  <si>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</si>
  <si>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</si>
  <si>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</si>
  <si>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</si>
  <si>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</si>
  <si>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</si>
  <si>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</si>
  <si>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</si>
  <si>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</si>
  <si>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</si>
  <si>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月</t>
  </si>
  <si>
    <t>季</t>
  </si>
  <si>
    <t>九十四年度證券市場週轉率(%)</t>
    <phoneticPr fontId="1" type="noConversion"/>
  </si>
  <si>
    <t>九十五年度證券市場週轉率(%)</t>
    <phoneticPr fontId="1" type="noConversion"/>
  </si>
  <si>
    <t>九十六年度證券市場週轉率(%)</t>
    <phoneticPr fontId="1" type="noConversion"/>
  </si>
  <si>
    <t>九十七年度證券市場週轉率(%)</t>
    <phoneticPr fontId="1" type="noConversion"/>
  </si>
  <si>
    <t>九十八年度證券市場週轉率(%)</t>
    <phoneticPr fontId="1" type="noConversion"/>
  </si>
  <si>
    <t>九十九年度證券市場週轉率(%)</t>
    <phoneticPr fontId="1" type="noConversion"/>
  </si>
  <si>
    <t>一百年度證券市場週轉率(%)</t>
    <phoneticPr fontId="1" type="noConversion"/>
  </si>
  <si>
    <t>101年度證券市場週轉率(%)</t>
    <phoneticPr fontId="1" type="noConversion"/>
  </si>
  <si>
    <t>102年度證券市場週轉率(%)</t>
    <phoneticPr fontId="1" type="noConversion"/>
  </si>
  <si>
    <t>103年度證券市場週轉率(%)</t>
    <phoneticPr fontId="1" type="noConversion"/>
  </si>
  <si>
    <t>104年度證券市場週轉率(%)</t>
    <phoneticPr fontId="1" type="noConversion"/>
  </si>
  <si>
    <t>105年度證券市場週轉率(%)</t>
    <phoneticPr fontId="1" type="noConversion"/>
  </si>
  <si>
    <t>106年度證券市場週轉率(%)</t>
    <phoneticPr fontId="1" type="noConversion"/>
  </si>
  <si>
    <t>107年度證券市場週轉率(%)</t>
    <phoneticPr fontId="1" type="noConversion"/>
  </si>
  <si>
    <t>108年度證券市場週轉率(%)</t>
    <phoneticPr fontId="1" type="noConversion"/>
  </si>
  <si>
    <t>109年度證券市場週轉率(%)</t>
    <phoneticPr fontId="1" type="noConversion"/>
  </si>
  <si>
    <t>110年度證券市場週轉率(%)</t>
    <phoneticPr fontId="1" type="noConversion"/>
  </si>
  <si>
    <t>111年度證券市場週轉率(%)</t>
    <phoneticPr fontId="1" type="noConversion"/>
  </si>
  <si>
    <t>112年度證券市場週轉率(%)</t>
    <phoneticPr fontId="1" type="noConversion"/>
  </si>
  <si>
    <t>113年度證券市場週轉率(%)</t>
    <phoneticPr fontId="1" type="noConversion"/>
  </si>
  <si>
    <t>114年度證券市場週轉率(%)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</si>
</sst>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6" formatCode="0.00_ "/>
  </numFmts>
  <fonts count="5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76" fontId="2" fillId="0" borderId="1" xfId="0" applyNumberFormat="1" applyFont="1" applyBorder="1"/>
    <xf numFmtId="176" fontId="3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/>
    <xf numFmtId="176" fontId="2" fillId="0" borderId="2" xfId="0" applyNumberFormat="1" applyFont="1" applyBorder="1" applyAlignment="1">
      <alignment horizontal="right" vertic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3">
    <cellStyle name="一般" xfId="0" builtinId="0"/>
    <cellStyle name="千分位 2" xfId="1" xr:uid="{5C213457-C017-4A92-80AC-CD11C9FC6CD3}"/>
    <cellStyle name="千分位[0] 2" xfId="2" xr:uid="{C1342A3A-4313-45A3-999F-B2EB7E82F2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tabSelected="1" zoomScale="80" workbookViewId="0">
      <selection activeCell="D4" sqref="D4"/>
    </sheetView>
  </sheetViews>
  <sheetFormatPr defaultColWidth="9" defaultRowHeight="16.5" x14ac:dyDescent="0.25"/>
  <cols>
    <col min="1" max="1" width="8.25" style="1" customWidth="1"/>
    <col min="2" max="17" width="9" style="1"/>
    <col min="18" max="18" width="9" style="1" customWidth="1"/>
    <col min="19" max="16384" width="9" style="1"/>
  </cols>
  <sheetData>
    <row r="1" spans="1:13" x14ac:dyDescent="0.25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2"/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</row>
    <row r="3" spans="1:13" x14ac:dyDescent="0.25">
      <c r="A3" s="2" t="s">
        <v>32</v>
      </c>
      <c r="B3" s="2">
        <v>5.38</v>
      </c>
      <c r="C3" s="2">
        <v>8.1300000000000008</v>
      </c>
      <c r="D3" s="9">
        <v>8.35</v>
      </c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 t="s">
        <v>33</v>
      </c>
      <c r="B4" s="2"/>
      <c r="C4" s="2"/>
      <c r="D4" s="2">
        <f>IF(D3 = "","",SUM(B3:D3))</f>
        <v>21.86</v>
      </c>
      <c r="E4" s="2"/>
      <c r="F4" s="2"/>
      <c r="G4" s="10" t="str">
        <f>IF(G3 = "","",SUM(E3:G3))</f>
        <v/>
      </c>
      <c r="H4" s="2"/>
      <c r="I4" s="2"/>
      <c r="J4" s="2" t="str">
        <f>IF(J3 = "","",SUM(H3:J3))</f>
        <v/>
      </c>
      <c r="K4" s="2"/>
      <c r="L4" s="2"/>
      <c r="M4" s="2" t="str">
        <f>IF(M3 = "","",SUM(K3:M3))</f>
        <v/>
      </c>
    </row>
    <row r="7" spans="1:13" x14ac:dyDescent="0.25">
      <c r="A7" s="14" t="s">
        <v>53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  <c r="J8" s="2" t="s">
        <v>28</v>
      </c>
      <c r="K8" s="2" t="s">
        <v>29</v>
      </c>
      <c r="L8" s="2" t="s">
        <v>30</v>
      </c>
      <c r="M8" s="2" t="s">
        <v>31</v>
      </c>
    </row>
    <row r="9" spans="1:13" x14ac:dyDescent="0.25">
      <c r="A9" s="2" t="s">
        <v>32</v>
      </c>
      <c r="B9" s="2">
        <v>8.6</v>
      </c>
      <c r="C9" s="2">
        <v>5.83</v>
      </c>
      <c r="D9" s="9">
        <v>11.76</v>
      </c>
      <c r="E9" s="2">
        <v>12.04</v>
      </c>
      <c r="F9" s="2">
        <v>14.49</v>
      </c>
      <c r="G9" s="2">
        <v>11.74</v>
      </c>
      <c r="H9" s="2">
        <v>14.03</v>
      </c>
      <c r="I9" s="2">
        <v>11.69</v>
      </c>
      <c r="J9" s="2">
        <v>8.99</v>
      </c>
      <c r="K9" s="2">
        <v>8.06</v>
      </c>
      <c r="L9" s="2">
        <v>9.5299999999999994</v>
      </c>
      <c r="M9" s="2">
        <v>8.86</v>
      </c>
    </row>
    <row r="10" spans="1:13" x14ac:dyDescent="0.25">
      <c r="A10" s="2" t="s">
        <v>33</v>
      </c>
      <c r="B10" s="2"/>
      <c r="C10" s="2"/>
      <c r="D10" s="2">
        <f>IF(D9 = "","",SUM(B9:D9))</f>
        <v>26.189999999999998</v>
      </c>
      <c r="E10" s="2"/>
      <c r="F10" s="2"/>
      <c r="G10" s="10">
        <f>IF(G9 = "","",SUM(E9:G9))</f>
        <v>38.270000000000003</v>
      </c>
      <c r="H10" s="2"/>
      <c r="I10" s="2"/>
      <c r="J10" s="2">
        <f>IF(J9 = "","",SUM(H9:J9))</f>
        <v>34.71</v>
      </c>
      <c r="K10" s="2"/>
      <c r="L10" s="2"/>
      <c r="M10" s="2">
        <f>IF(M9 = "","",SUM(K9:M9))</f>
        <v>26.45</v>
      </c>
    </row>
    <row r="13" spans="1:13" x14ac:dyDescent="0.25">
      <c r="A13" s="14" t="s">
        <v>52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x14ac:dyDescent="0.25">
      <c r="A14" s="2"/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26</v>
      </c>
      <c r="I14" s="2" t="s">
        <v>27</v>
      </c>
      <c r="J14" s="2" t="s">
        <v>28</v>
      </c>
      <c r="K14" s="2" t="s">
        <v>29</v>
      </c>
      <c r="L14" s="2" t="s">
        <v>30</v>
      </c>
      <c r="M14" s="2" t="s">
        <v>31</v>
      </c>
    </row>
    <row r="15" spans="1:13" x14ac:dyDescent="0.25">
      <c r="A15" s="2" t="s">
        <v>32</v>
      </c>
      <c r="B15" s="2">
        <v>3.86</v>
      </c>
      <c r="C15" s="2">
        <v>6.49</v>
      </c>
      <c r="D15" s="9">
        <v>9.11</v>
      </c>
      <c r="E15" s="2">
        <v>6.94</v>
      </c>
      <c r="F15" s="2">
        <v>9.2200000000000006</v>
      </c>
      <c r="G15" s="2">
        <v>11.1</v>
      </c>
      <c r="H15" s="2">
        <v>12.18</v>
      </c>
      <c r="I15" s="2">
        <v>10.23</v>
      </c>
      <c r="J15" s="2">
        <v>7.42</v>
      </c>
      <c r="K15" s="2">
        <v>7.33</v>
      </c>
      <c r="L15" s="2">
        <v>8.76</v>
      </c>
      <c r="M15" s="2">
        <v>9.94</v>
      </c>
    </row>
    <row r="16" spans="1:13" x14ac:dyDescent="0.25">
      <c r="A16" s="2" t="s">
        <v>33</v>
      </c>
      <c r="B16" s="2"/>
      <c r="C16" s="2"/>
      <c r="D16" s="2">
        <f>SUM(B15:D15)</f>
        <v>19.46</v>
      </c>
      <c r="E16" s="2"/>
      <c r="F16" s="2"/>
      <c r="G16" s="10">
        <f>SUM(E15:G15)</f>
        <v>27.259999999999998</v>
      </c>
      <c r="H16" s="2"/>
      <c r="I16" s="2"/>
      <c r="J16" s="2">
        <f>SUM(H15:J15)</f>
        <v>29.83</v>
      </c>
      <c r="K16" s="2"/>
      <c r="L16" s="2"/>
      <c r="M16" s="2">
        <f>SUM(K15:M15)</f>
        <v>26.03</v>
      </c>
    </row>
    <row r="19" spans="1:13" x14ac:dyDescent="0.25">
      <c r="A19" s="14" t="s">
        <v>51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25">
      <c r="A20" s="2"/>
      <c r="B20" s="2" t="s">
        <v>20</v>
      </c>
      <c r="C20" s="2" t="s">
        <v>21</v>
      </c>
      <c r="D20" s="2" t="s">
        <v>22</v>
      </c>
      <c r="E20" s="2" t="s">
        <v>23</v>
      </c>
      <c r="F20" s="2" t="s">
        <v>24</v>
      </c>
      <c r="G20" s="2" t="s">
        <v>25</v>
      </c>
      <c r="H20" s="2" t="s">
        <v>26</v>
      </c>
      <c r="I20" s="2" t="s">
        <v>27</v>
      </c>
      <c r="J20" s="2" t="s">
        <v>28</v>
      </c>
      <c r="K20" s="2" t="s">
        <v>29</v>
      </c>
      <c r="L20" s="2" t="s">
        <v>30</v>
      </c>
      <c r="M20" s="2" t="s">
        <v>31</v>
      </c>
    </row>
    <row r="21" spans="1:13" x14ac:dyDescent="0.25">
      <c r="A21" s="2" t="s">
        <v>32</v>
      </c>
      <c r="B21" s="2">
        <v>9.61</v>
      </c>
      <c r="C21" s="2">
        <v>8.8000000000000007</v>
      </c>
      <c r="D21" s="9">
        <v>13.06</v>
      </c>
      <c r="E21" s="2">
        <v>10.65</v>
      </c>
      <c r="F21" s="2">
        <v>9.4700000000000006</v>
      </c>
      <c r="G21" s="2">
        <v>9.17</v>
      </c>
      <c r="H21" s="2">
        <v>9.15</v>
      </c>
      <c r="I21" s="2">
        <v>9.11</v>
      </c>
      <c r="J21" s="2">
        <v>7.94</v>
      </c>
      <c r="K21" s="2">
        <v>6.86</v>
      </c>
      <c r="L21" s="2">
        <v>8.4</v>
      </c>
      <c r="M21" s="2">
        <v>8.17</v>
      </c>
    </row>
    <row r="22" spans="1:13" x14ac:dyDescent="0.25">
      <c r="A22" s="2" t="s">
        <v>33</v>
      </c>
      <c r="B22" s="2"/>
      <c r="C22" s="2"/>
      <c r="D22" s="2">
        <f>SUM(B21:D21)</f>
        <v>31.47</v>
      </c>
      <c r="E22" s="2"/>
      <c r="F22" s="2"/>
      <c r="G22" s="10">
        <f>SUM(E21:G21)</f>
        <v>29.29</v>
      </c>
      <c r="H22" s="2"/>
      <c r="I22" s="2"/>
      <c r="J22" s="2">
        <f>SUM(H21:J21)</f>
        <v>26.2</v>
      </c>
      <c r="K22" s="2"/>
      <c r="L22" s="2"/>
      <c r="M22" s="2">
        <v>23.43</v>
      </c>
    </row>
    <row r="25" spans="1:13" x14ac:dyDescent="0.25">
      <c r="A25" s="14" t="s">
        <v>50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A26" s="2"/>
      <c r="B26" s="2" t="s">
        <v>20</v>
      </c>
      <c r="C26" s="2" t="s">
        <v>21</v>
      </c>
      <c r="D26" s="2" t="s">
        <v>22</v>
      </c>
      <c r="E26" s="2" t="s">
        <v>23</v>
      </c>
      <c r="F26" s="2" t="s">
        <v>24</v>
      </c>
      <c r="G26" s="2" t="s">
        <v>25</v>
      </c>
      <c r="H26" s="2" t="s">
        <v>26</v>
      </c>
      <c r="I26" s="2" t="s">
        <v>27</v>
      </c>
      <c r="J26" s="2" t="s">
        <v>28</v>
      </c>
      <c r="K26" s="2" t="s">
        <v>29</v>
      </c>
      <c r="L26" s="2" t="s">
        <v>30</v>
      </c>
      <c r="M26" s="2" t="s">
        <v>31</v>
      </c>
    </row>
    <row r="27" spans="1:13" x14ac:dyDescent="0.25">
      <c r="A27" s="2" t="s">
        <v>32</v>
      </c>
      <c r="B27" s="2">
        <v>16.12</v>
      </c>
      <c r="C27" s="2">
        <v>10.37</v>
      </c>
      <c r="D27" s="9">
        <v>17.309999999999999</v>
      </c>
      <c r="E27" s="2">
        <v>24.03</v>
      </c>
      <c r="F27" s="2">
        <v>27.36</v>
      </c>
      <c r="G27" s="2">
        <v>21.86</v>
      </c>
      <c r="H27" s="2">
        <v>21.35</v>
      </c>
      <c r="I27" s="2">
        <v>15.08</v>
      </c>
      <c r="J27" s="2">
        <v>11.33</v>
      </c>
      <c r="K27" s="2">
        <v>11.05</v>
      </c>
      <c r="L27" s="2">
        <v>16.38</v>
      </c>
      <c r="M27" s="2">
        <v>13.09</v>
      </c>
    </row>
    <row r="28" spans="1:13" x14ac:dyDescent="0.25">
      <c r="A28" s="2" t="s">
        <v>33</v>
      </c>
      <c r="B28" s="2"/>
      <c r="C28" s="2"/>
      <c r="D28" s="2">
        <f>SUM(B27:D27)</f>
        <v>43.8</v>
      </c>
      <c r="E28" s="2"/>
      <c r="F28" s="2"/>
      <c r="G28" s="10">
        <f>SUM(E27:G27)</f>
        <v>73.25</v>
      </c>
      <c r="H28" s="2"/>
      <c r="I28" s="2"/>
      <c r="J28" s="2">
        <f>SUM(H27:J27)</f>
        <v>47.76</v>
      </c>
      <c r="K28" s="2"/>
      <c r="L28" s="2"/>
      <c r="M28" s="2">
        <f>SUM(K27:M27)</f>
        <v>40.519999999999996</v>
      </c>
    </row>
    <row r="31" spans="1:13" x14ac:dyDescent="0.25">
      <c r="A31" s="14" t="s">
        <v>49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A32" s="2"/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 t="s">
        <v>25</v>
      </c>
      <c r="H32" s="2" t="s">
        <v>26</v>
      </c>
      <c r="I32" s="2" t="s">
        <v>27</v>
      </c>
      <c r="J32" s="2" t="s">
        <v>28</v>
      </c>
      <c r="K32" s="2" t="s">
        <v>29</v>
      </c>
      <c r="L32" s="2" t="s">
        <v>30</v>
      </c>
      <c r="M32" s="2" t="s">
        <v>31</v>
      </c>
    </row>
    <row r="33" spans="1:13" x14ac:dyDescent="0.25">
      <c r="A33" s="2" t="s">
        <v>32</v>
      </c>
      <c r="B33" s="2">
        <v>5.16</v>
      </c>
      <c r="C33" s="2">
        <v>6.26</v>
      </c>
      <c r="D33" s="9">
        <v>10.87</v>
      </c>
      <c r="E33" s="2">
        <v>8.41</v>
      </c>
      <c r="F33" s="2">
        <v>8.31</v>
      </c>
      <c r="G33" s="2">
        <v>9.33</v>
      </c>
      <c r="H33" s="2">
        <v>11.58</v>
      </c>
      <c r="I33" s="2">
        <v>11.81</v>
      </c>
      <c r="J33" s="2">
        <v>12.36</v>
      </c>
      <c r="K33" s="2">
        <v>9.33</v>
      </c>
      <c r="L33" s="2">
        <v>12.43</v>
      </c>
      <c r="M33" s="2">
        <v>19.95</v>
      </c>
    </row>
    <row r="34" spans="1:13" x14ac:dyDescent="0.25">
      <c r="A34" s="2" t="s">
        <v>33</v>
      </c>
      <c r="B34" s="2"/>
      <c r="C34" s="2"/>
      <c r="D34" s="2">
        <f>SUM(B33:D33)</f>
        <v>22.29</v>
      </c>
      <c r="E34" s="2"/>
      <c r="F34" s="2"/>
      <c r="G34" s="10">
        <f>SUM(E33:G33)</f>
        <v>26.049999999999997</v>
      </c>
      <c r="H34" s="2"/>
      <c r="I34" s="2"/>
      <c r="J34" s="2">
        <f>SUM(H33:J33)</f>
        <v>35.75</v>
      </c>
      <c r="K34" s="2"/>
      <c r="L34" s="2"/>
      <c r="M34" s="2">
        <f>SUM(K33:M33)</f>
        <v>41.709999999999994</v>
      </c>
    </row>
    <row r="37" spans="1:13" x14ac:dyDescent="0.25">
      <c r="A37" s="14" t="s">
        <v>48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2"/>
      <c r="B38" s="2" t="s">
        <v>20</v>
      </c>
      <c r="C38" s="2" t="s">
        <v>21</v>
      </c>
      <c r="D38" s="2" t="s">
        <v>22</v>
      </c>
      <c r="E38" s="2" t="s">
        <v>23</v>
      </c>
      <c r="F38" s="2" t="s">
        <v>24</v>
      </c>
      <c r="G38" s="2" t="s">
        <v>25</v>
      </c>
      <c r="H38" s="2" t="s">
        <v>26</v>
      </c>
      <c r="I38" s="2" t="s">
        <v>27</v>
      </c>
      <c r="J38" s="2" t="s">
        <v>28</v>
      </c>
      <c r="K38" s="2" t="s">
        <v>29</v>
      </c>
      <c r="L38" s="2" t="s">
        <v>30</v>
      </c>
      <c r="M38" s="2" t="s">
        <v>31</v>
      </c>
    </row>
    <row r="39" spans="1:13" x14ac:dyDescent="0.25">
      <c r="A39" s="2" t="s">
        <v>32</v>
      </c>
      <c r="B39" s="2">
        <v>4.95</v>
      </c>
      <c r="C39" s="2">
        <v>4.1399999999999997</v>
      </c>
      <c r="D39" s="9">
        <v>6.04</v>
      </c>
      <c r="E39" s="2">
        <v>6.79</v>
      </c>
      <c r="F39" s="2">
        <v>6.53</v>
      </c>
      <c r="G39" s="2">
        <v>5.05</v>
      </c>
      <c r="H39" s="2">
        <v>7.05</v>
      </c>
      <c r="I39" s="2">
        <v>6.84</v>
      </c>
      <c r="J39" s="2">
        <v>5.85</v>
      </c>
      <c r="K39" s="2">
        <v>6.2</v>
      </c>
      <c r="L39" s="2">
        <v>6.65</v>
      </c>
      <c r="M39" s="2">
        <v>6.78</v>
      </c>
    </row>
    <row r="40" spans="1:13" x14ac:dyDescent="0.25">
      <c r="A40" s="2" t="s">
        <v>33</v>
      </c>
      <c r="B40" s="2"/>
      <c r="C40" s="2"/>
      <c r="D40" s="2">
        <f>SUM(B39:D39)</f>
        <v>15.129999999999999</v>
      </c>
      <c r="E40" s="2"/>
      <c r="F40" s="2"/>
      <c r="G40" s="10">
        <f>SUM(E39:G39)</f>
        <v>18.37</v>
      </c>
      <c r="H40" s="2"/>
      <c r="I40" s="2"/>
      <c r="J40" s="2">
        <f>SUM(H39:J39)</f>
        <v>19.740000000000002</v>
      </c>
      <c r="K40" s="2"/>
      <c r="L40" s="2"/>
      <c r="M40" s="2">
        <f>SUM(K39:M39)</f>
        <v>19.630000000000003</v>
      </c>
    </row>
    <row r="43" spans="1:13" x14ac:dyDescent="0.25">
      <c r="A43" s="14" t="s">
        <v>47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25">
      <c r="A44" s="2"/>
      <c r="B44" s="2" t="s">
        <v>20</v>
      </c>
      <c r="C44" s="2" t="s">
        <v>21</v>
      </c>
      <c r="D44" s="2" t="s">
        <v>22</v>
      </c>
      <c r="E44" s="2" t="s">
        <v>23</v>
      </c>
      <c r="F44" s="2" t="s">
        <v>24</v>
      </c>
      <c r="G44" s="2" t="s">
        <v>25</v>
      </c>
      <c r="H44" s="2" t="s">
        <v>26</v>
      </c>
      <c r="I44" s="2" t="s">
        <v>27</v>
      </c>
      <c r="J44" s="2" t="s">
        <v>28</v>
      </c>
      <c r="K44" s="2" t="s">
        <v>29</v>
      </c>
      <c r="L44" s="2" t="s">
        <v>30</v>
      </c>
      <c r="M44" s="2" t="s">
        <v>31</v>
      </c>
    </row>
    <row r="45" spans="1:13" x14ac:dyDescent="0.25">
      <c r="A45" s="2" t="s">
        <v>32</v>
      </c>
      <c r="B45" s="2">
        <v>9.26</v>
      </c>
      <c r="C45" s="2">
        <v>5.09</v>
      </c>
      <c r="D45" s="9">
        <v>7.52</v>
      </c>
      <c r="E45" s="2">
        <v>6.28</v>
      </c>
      <c r="F45" s="2">
        <v>8.01</v>
      </c>
      <c r="G45" s="2">
        <v>8.25</v>
      </c>
      <c r="H45" s="2">
        <v>7.07</v>
      </c>
      <c r="I45" s="2">
        <v>6.81</v>
      </c>
      <c r="J45" s="2">
        <v>5.62</v>
      </c>
      <c r="K45" s="2">
        <v>6.76</v>
      </c>
      <c r="L45" s="2">
        <v>6.38</v>
      </c>
      <c r="M45" s="2">
        <v>5.55</v>
      </c>
    </row>
    <row r="46" spans="1:13" x14ac:dyDescent="0.25">
      <c r="A46" s="2" t="s">
        <v>33</v>
      </c>
      <c r="B46" s="2"/>
      <c r="C46" s="2"/>
      <c r="D46" s="2">
        <f>SUM(B45:D45)</f>
        <v>21.869999999999997</v>
      </c>
      <c r="E46" s="2"/>
      <c r="F46" s="2"/>
      <c r="G46" s="10">
        <f>SUM(E45:G45)</f>
        <v>22.54</v>
      </c>
      <c r="H46" s="2"/>
      <c r="I46" s="2"/>
      <c r="J46" s="2">
        <f>SUM(H45:J45)</f>
        <v>19.5</v>
      </c>
      <c r="K46" s="2"/>
      <c r="L46" s="2"/>
      <c r="M46" s="2">
        <f>SUM(K45:M45)</f>
        <v>18.690000000000001</v>
      </c>
    </row>
    <row r="49" spans="1:13" x14ac:dyDescent="0.25">
      <c r="A49" s="14" t="s">
        <v>46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5">
      <c r="A50" s="2"/>
      <c r="B50" s="2" t="s">
        <v>20</v>
      </c>
      <c r="C50" s="2" t="s">
        <v>21</v>
      </c>
      <c r="D50" s="2" t="s">
        <v>22</v>
      </c>
      <c r="E50" s="2" t="s">
        <v>23</v>
      </c>
      <c r="F50" s="2" t="s">
        <v>24</v>
      </c>
      <c r="G50" s="2" t="s">
        <v>25</v>
      </c>
      <c r="H50" s="2" t="s">
        <v>26</v>
      </c>
      <c r="I50" s="2" t="s">
        <v>27</v>
      </c>
      <c r="J50" s="2" t="s">
        <v>28</v>
      </c>
      <c r="K50" s="2" t="s">
        <v>29</v>
      </c>
      <c r="L50" s="2" t="s">
        <v>30</v>
      </c>
      <c r="M50" s="2" t="s">
        <v>31</v>
      </c>
    </row>
    <row r="51" spans="1:13" x14ac:dyDescent="0.25">
      <c r="A51" s="2" t="s">
        <v>32</v>
      </c>
      <c r="B51" s="2">
        <v>4.09</v>
      </c>
      <c r="C51" s="2">
        <v>7.31</v>
      </c>
      <c r="D51" s="9">
        <v>7.91</v>
      </c>
      <c r="E51" s="2">
        <v>5.63</v>
      </c>
      <c r="F51" s="2">
        <v>5.69</v>
      </c>
      <c r="G51" s="2">
        <v>7.11</v>
      </c>
      <c r="H51" s="2">
        <v>6.4</v>
      </c>
      <c r="I51" s="2">
        <v>8.5399999999999991</v>
      </c>
      <c r="J51" s="2">
        <v>8.65</v>
      </c>
      <c r="K51" s="2">
        <v>6.3</v>
      </c>
      <c r="L51" s="2">
        <v>8.85</v>
      </c>
      <c r="M51" s="2">
        <v>7.31</v>
      </c>
    </row>
    <row r="52" spans="1:13" x14ac:dyDescent="0.25">
      <c r="A52" s="2" t="s">
        <v>33</v>
      </c>
      <c r="B52" s="2"/>
      <c r="C52" s="2"/>
      <c r="D52" s="2">
        <f>SUM(B51:D51)</f>
        <v>19.309999999999999</v>
      </c>
      <c r="E52" s="2"/>
      <c r="F52" s="2"/>
      <c r="G52" s="2">
        <f>SUM(E51:G51)</f>
        <v>18.43</v>
      </c>
      <c r="H52" s="2"/>
      <c r="I52" s="2"/>
      <c r="J52" s="2">
        <f>SUM(H51:J51)</f>
        <v>23.59</v>
      </c>
      <c r="K52" s="2"/>
      <c r="L52" s="2"/>
      <c r="M52" s="2">
        <f>SUM(K51:M51)</f>
        <v>22.459999999999997</v>
      </c>
    </row>
    <row r="55" spans="1:13" x14ac:dyDescent="0.25">
      <c r="A55" s="14" t="s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25">
      <c r="A56" s="2"/>
      <c r="B56" s="2" t="s">
        <v>20</v>
      </c>
      <c r="C56" s="2" t="s">
        <v>21</v>
      </c>
      <c r="D56" s="2" t="s">
        <v>22</v>
      </c>
      <c r="E56" s="2" t="s">
        <v>23</v>
      </c>
      <c r="F56" s="2" t="s">
        <v>24</v>
      </c>
      <c r="G56" s="2" t="s">
        <v>25</v>
      </c>
      <c r="H56" s="2" t="s">
        <v>26</v>
      </c>
      <c r="I56" s="2" t="s">
        <v>27</v>
      </c>
      <c r="J56" s="2" t="s">
        <v>28</v>
      </c>
      <c r="K56" s="2" t="s">
        <v>29</v>
      </c>
      <c r="L56" s="2" t="s">
        <v>30</v>
      </c>
      <c r="M56" s="2" t="s">
        <v>31</v>
      </c>
    </row>
    <row r="57" spans="1:13" x14ac:dyDescent="0.25">
      <c r="A57" s="2" t="s">
        <v>32</v>
      </c>
      <c r="B57" s="2">
        <v>5.69</v>
      </c>
      <c r="C57" s="2">
        <v>3.55</v>
      </c>
      <c r="D57" s="9">
        <v>7.1</v>
      </c>
      <c r="E57" s="2">
        <v>4.42</v>
      </c>
      <c r="F57" s="2">
        <v>4.87</v>
      </c>
      <c r="G57" s="2">
        <v>5.0599999999999996</v>
      </c>
      <c r="H57" s="2">
        <v>5.97</v>
      </c>
      <c r="I57" s="2">
        <v>6.08</v>
      </c>
      <c r="J57" s="2">
        <v>4.5999999999999996</v>
      </c>
      <c r="K57" s="2">
        <v>4.33</v>
      </c>
      <c r="L57" s="2">
        <v>5.9</v>
      </c>
      <c r="M57" s="2">
        <v>5.0999999999999996</v>
      </c>
    </row>
    <row r="58" spans="1:13" x14ac:dyDescent="0.25">
      <c r="A58" s="2" t="s">
        <v>33</v>
      </c>
      <c r="B58" s="2"/>
      <c r="C58" s="2"/>
      <c r="D58" s="2">
        <f>SUM(B57:D57)</f>
        <v>16.34</v>
      </c>
      <c r="E58" s="2"/>
      <c r="F58" s="2"/>
      <c r="G58" s="2">
        <f>SUM(E57:G57)</f>
        <v>14.349999999999998</v>
      </c>
      <c r="H58" s="2"/>
      <c r="I58" s="2"/>
      <c r="J58" s="2">
        <f>SUM(H57:J57)</f>
        <v>16.649999999999999</v>
      </c>
      <c r="K58" s="2"/>
      <c r="L58" s="2"/>
      <c r="M58" s="2">
        <f>SUM(K57:M57)</f>
        <v>15.33</v>
      </c>
    </row>
    <row r="61" spans="1:13" x14ac:dyDescent="0.25">
      <c r="A61" s="14" t="s">
        <v>44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5">
      <c r="A62" s="2"/>
      <c r="B62" s="2" t="s">
        <v>20</v>
      </c>
      <c r="C62" s="2" t="s">
        <v>21</v>
      </c>
      <c r="D62" s="2" t="s">
        <v>22</v>
      </c>
      <c r="E62" s="2" t="s">
        <v>23</v>
      </c>
      <c r="F62" s="2" t="s">
        <v>24</v>
      </c>
      <c r="G62" s="2" t="s">
        <v>25</v>
      </c>
      <c r="H62" s="2" t="s">
        <v>26</v>
      </c>
      <c r="I62" s="2" t="s">
        <v>27</v>
      </c>
      <c r="J62" s="2" t="s">
        <v>28</v>
      </c>
      <c r="K62" s="2" t="s">
        <v>29</v>
      </c>
      <c r="L62" s="2" t="s">
        <v>30</v>
      </c>
      <c r="M62" s="2" t="s">
        <v>31</v>
      </c>
    </row>
    <row r="63" spans="1:13" x14ac:dyDescent="0.25">
      <c r="A63" s="2" t="s">
        <v>32</v>
      </c>
      <c r="B63" s="2">
        <v>6.68</v>
      </c>
      <c r="C63" s="2">
        <v>3.52</v>
      </c>
      <c r="D63" s="9">
        <v>6.88</v>
      </c>
      <c r="E63" s="2">
        <v>7.13</v>
      </c>
      <c r="F63" s="2">
        <v>6.6</v>
      </c>
      <c r="G63" s="2">
        <v>6.44</v>
      </c>
      <c r="H63" s="2">
        <v>6.4</v>
      </c>
      <c r="I63" s="2">
        <v>6.99</v>
      </c>
      <c r="J63" s="2">
        <v>5.88</v>
      </c>
      <c r="K63" s="2">
        <v>6.09</v>
      </c>
      <c r="L63" s="2">
        <v>5.79</v>
      </c>
      <c r="M63" s="2">
        <v>6.05</v>
      </c>
    </row>
    <row r="64" spans="1:13" x14ac:dyDescent="0.25">
      <c r="A64" s="2" t="s">
        <v>33</v>
      </c>
      <c r="B64" s="2"/>
      <c r="C64" s="2"/>
      <c r="D64" s="2">
        <f>SUM(B63:D63)</f>
        <v>17.079999999999998</v>
      </c>
      <c r="E64" s="2"/>
      <c r="F64" s="2"/>
      <c r="G64" s="2">
        <f>SUM(E63:G63)</f>
        <v>20.170000000000002</v>
      </c>
      <c r="H64" s="2"/>
      <c r="I64" s="2"/>
      <c r="J64" s="2">
        <f>SUM(H63:J63)</f>
        <v>19.27</v>
      </c>
      <c r="K64" s="2"/>
      <c r="L64" s="2"/>
      <c r="M64" s="2">
        <f>SUM(K63:M63)</f>
        <v>17.93</v>
      </c>
    </row>
    <row r="67" spans="1:13" x14ac:dyDescent="0.25">
      <c r="A67" s="14" t="s">
        <v>43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25">
      <c r="A68" s="2"/>
      <c r="B68" s="2" t="s">
        <v>20</v>
      </c>
      <c r="C68" s="2" t="s">
        <v>21</v>
      </c>
      <c r="D68" s="2" t="s">
        <v>22</v>
      </c>
      <c r="E68" s="2" t="s">
        <v>23</v>
      </c>
      <c r="F68" s="2" t="s">
        <v>24</v>
      </c>
      <c r="G68" s="2" t="s">
        <v>25</v>
      </c>
      <c r="H68" s="2" t="s">
        <v>26</v>
      </c>
      <c r="I68" s="2" t="s">
        <v>27</v>
      </c>
      <c r="J68" s="2" t="s">
        <v>28</v>
      </c>
      <c r="K68" s="2" t="s">
        <v>29</v>
      </c>
      <c r="L68" s="2" t="s">
        <v>30</v>
      </c>
      <c r="M68" s="2" t="s">
        <v>31</v>
      </c>
    </row>
    <row r="69" spans="1:13" x14ac:dyDescent="0.25">
      <c r="A69" s="2" t="s">
        <v>32</v>
      </c>
      <c r="B69" s="2">
        <v>7.24</v>
      </c>
      <c r="C69" s="2">
        <v>6.16</v>
      </c>
      <c r="D69" s="9">
        <v>7.68</v>
      </c>
      <c r="E69" s="2">
        <v>7.46</v>
      </c>
      <c r="F69" s="2">
        <v>7.02</v>
      </c>
      <c r="G69" s="2">
        <v>7.68</v>
      </c>
      <c r="H69" s="2">
        <v>9.67</v>
      </c>
      <c r="I69" s="2">
        <v>7.19</v>
      </c>
      <c r="J69" s="2">
        <v>5.81</v>
      </c>
      <c r="K69" s="2">
        <v>6.27</v>
      </c>
      <c r="L69" s="2">
        <v>5.27</v>
      </c>
      <c r="M69" s="2">
        <v>7.16</v>
      </c>
    </row>
    <row r="70" spans="1:13" x14ac:dyDescent="0.25">
      <c r="A70" s="2" t="s">
        <v>33</v>
      </c>
      <c r="B70" s="2"/>
      <c r="C70" s="2"/>
      <c r="D70" s="2">
        <f>SUM(B69:D69)</f>
        <v>21.08</v>
      </c>
      <c r="E70" s="2"/>
      <c r="F70" s="2"/>
      <c r="G70" s="2">
        <f>SUM(E69:G69)</f>
        <v>22.16</v>
      </c>
      <c r="H70" s="2"/>
      <c r="I70" s="2"/>
      <c r="J70" s="2">
        <f>SUM(H69:J69)</f>
        <v>22.669999999999998</v>
      </c>
      <c r="K70" s="2"/>
      <c r="L70" s="2"/>
      <c r="M70" s="2">
        <f>SUM(K69:M69)</f>
        <v>18.7</v>
      </c>
    </row>
    <row r="73" spans="1:13" x14ac:dyDescent="0.25">
      <c r="A73" s="14" t="s">
        <v>42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2"/>
      <c r="B74" s="2" t="s">
        <v>20</v>
      </c>
      <c r="C74" s="2" t="s">
        <v>21</v>
      </c>
      <c r="D74" s="2" t="s">
        <v>22</v>
      </c>
      <c r="E74" s="2" t="s">
        <v>23</v>
      </c>
      <c r="F74" s="2" t="s">
        <v>24</v>
      </c>
      <c r="G74" s="2" t="s">
        <v>25</v>
      </c>
      <c r="H74" s="2" t="s">
        <v>26</v>
      </c>
      <c r="I74" s="2" t="s">
        <v>27</v>
      </c>
      <c r="J74" s="2" t="s">
        <v>28</v>
      </c>
      <c r="K74" s="2" t="s">
        <v>29</v>
      </c>
      <c r="L74" s="2" t="s">
        <v>30</v>
      </c>
      <c r="M74" s="2" t="s">
        <v>31</v>
      </c>
    </row>
    <row r="75" spans="1:13" x14ac:dyDescent="0.25">
      <c r="A75" s="2" t="s">
        <v>32</v>
      </c>
      <c r="B75" s="2">
        <v>7.85</v>
      </c>
      <c r="C75" s="2">
        <v>4.7699999999999996</v>
      </c>
      <c r="D75" s="9">
        <v>7.18</v>
      </c>
      <c r="E75" s="2">
        <v>6.38</v>
      </c>
      <c r="F75" s="2">
        <v>8.76</v>
      </c>
      <c r="G75" s="2">
        <v>6.68</v>
      </c>
      <c r="H75" s="2">
        <v>7.93</v>
      </c>
      <c r="I75" s="2">
        <v>6.64</v>
      </c>
      <c r="J75" s="2">
        <v>6.44</v>
      </c>
      <c r="K75" s="2">
        <v>7.69</v>
      </c>
      <c r="L75" s="2">
        <v>6.71</v>
      </c>
      <c r="M75" s="2">
        <v>6.62</v>
      </c>
    </row>
    <row r="76" spans="1:13" x14ac:dyDescent="0.25">
      <c r="A76" s="2" t="s">
        <v>33</v>
      </c>
      <c r="B76" s="2"/>
      <c r="C76" s="2"/>
      <c r="D76" s="2">
        <f>SUM(B75:D75)</f>
        <v>19.799999999999997</v>
      </c>
      <c r="E76" s="2"/>
      <c r="F76" s="2"/>
      <c r="G76" s="2">
        <f>SUM(E75:G75)</f>
        <v>21.82</v>
      </c>
      <c r="H76" s="2"/>
      <c r="I76" s="2"/>
      <c r="J76" s="2">
        <f>SUM(H75:J75)</f>
        <v>21.01</v>
      </c>
      <c r="K76" s="2"/>
      <c r="L76" s="2"/>
      <c r="M76" s="2">
        <f>SUM(K75:M75)</f>
        <v>21.02</v>
      </c>
    </row>
    <row r="79" spans="1:13" x14ac:dyDescent="0.25">
      <c r="A79" s="14" t="s">
        <v>41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5">
      <c r="A80" s="2"/>
      <c r="B80" s="2" t="s">
        <v>20</v>
      </c>
      <c r="C80" s="2" t="s">
        <v>21</v>
      </c>
      <c r="D80" s="2" t="s">
        <v>22</v>
      </c>
      <c r="E80" s="2" t="s">
        <v>23</v>
      </c>
      <c r="F80" s="2" t="s">
        <v>24</v>
      </c>
      <c r="G80" s="2" t="s">
        <v>25</v>
      </c>
      <c r="H80" s="2" t="s">
        <v>26</v>
      </c>
      <c r="I80" s="2" t="s">
        <v>27</v>
      </c>
      <c r="J80" s="2" t="s">
        <v>28</v>
      </c>
      <c r="K80" s="2" t="s">
        <v>29</v>
      </c>
      <c r="L80" s="2" t="s">
        <v>30</v>
      </c>
      <c r="M80" s="2" t="s">
        <v>31</v>
      </c>
    </row>
    <row r="81" spans="1:13" x14ac:dyDescent="0.25">
      <c r="A81" s="2" t="s">
        <v>32</v>
      </c>
      <c r="B81" s="2">
        <v>6.08</v>
      </c>
      <c r="C81" s="2">
        <v>12.06</v>
      </c>
      <c r="D81" s="2">
        <v>9.44</v>
      </c>
      <c r="E81" s="2">
        <v>5.93</v>
      </c>
      <c r="F81" s="2">
        <v>6.39</v>
      </c>
      <c r="G81" s="2">
        <v>5.39</v>
      </c>
      <c r="H81" s="2">
        <v>5.9</v>
      </c>
      <c r="I81" s="2">
        <v>6.7</v>
      </c>
      <c r="J81" s="2">
        <v>7.51</v>
      </c>
      <c r="K81" s="2">
        <v>5.78</v>
      </c>
      <c r="L81" s="2">
        <v>6.18</v>
      </c>
      <c r="M81" s="2">
        <v>7.55</v>
      </c>
    </row>
    <row r="82" spans="1:13" x14ac:dyDescent="0.25">
      <c r="A82" s="2" t="s">
        <v>33</v>
      </c>
      <c r="B82" s="2"/>
      <c r="C82" s="2"/>
      <c r="D82" s="2">
        <f>SUM(B81:D81)</f>
        <v>27.58</v>
      </c>
      <c r="E82" s="2"/>
      <c r="F82" s="2"/>
      <c r="G82" s="2">
        <f>SUM(E81:G81)</f>
        <v>17.71</v>
      </c>
      <c r="H82" s="2"/>
      <c r="I82" s="2"/>
      <c r="J82" s="2">
        <f>SUM(H81:J81)</f>
        <v>20.11</v>
      </c>
      <c r="K82" s="2"/>
      <c r="L82" s="2"/>
      <c r="M82" s="2">
        <f>SUM(K81:M81)</f>
        <v>19.510000000000002</v>
      </c>
    </row>
    <row r="85" spans="1:13" x14ac:dyDescent="0.25">
      <c r="A85" s="14" t="s">
        <v>40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5">
      <c r="A86" s="2"/>
      <c r="B86" s="2" t="s">
        <v>20</v>
      </c>
      <c r="C86" s="2" t="s">
        <v>21</v>
      </c>
      <c r="D86" s="2" t="s">
        <v>22</v>
      </c>
      <c r="E86" s="2" t="s">
        <v>23</v>
      </c>
      <c r="F86" s="2" t="s">
        <v>24</v>
      </c>
      <c r="G86" s="2" t="s">
        <v>25</v>
      </c>
      <c r="H86" s="2" t="s">
        <v>26</v>
      </c>
      <c r="I86" s="2" t="s">
        <v>27</v>
      </c>
      <c r="J86" s="2" t="s">
        <v>28</v>
      </c>
      <c r="K86" s="2" t="s">
        <v>29</v>
      </c>
      <c r="L86" s="2" t="s">
        <v>30</v>
      </c>
      <c r="M86" s="2" t="s">
        <v>31</v>
      </c>
    </row>
    <row r="87" spans="1:13" x14ac:dyDescent="0.25">
      <c r="A87" s="2" t="s">
        <v>32</v>
      </c>
      <c r="B87" s="2">
        <v>12.83</v>
      </c>
      <c r="C87" s="2">
        <v>8.14</v>
      </c>
      <c r="D87" s="2">
        <v>10.88</v>
      </c>
      <c r="E87" s="2">
        <v>8.65</v>
      </c>
      <c r="F87" s="2">
        <v>8.4499999999999993</v>
      </c>
      <c r="G87" s="2">
        <v>7.58</v>
      </c>
      <c r="H87" s="2">
        <v>9.15</v>
      </c>
      <c r="I87" s="2">
        <v>11.96</v>
      </c>
      <c r="J87" s="2">
        <v>8.7799999999999994</v>
      </c>
      <c r="K87" s="2">
        <v>7.22</v>
      </c>
      <c r="L87" s="2">
        <v>8.27</v>
      </c>
      <c r="M87" s="2">
        <v>6.79</v>
      </c>
    </row>
    <row r="88" spans="1:13" x14ac:dyDescent="0.25">
      <c r="A88" s="2" t="s">
        <v>33</v>
      </c>
      <c r="B88" s="2"/>
      <c r="C88" s="2"/>
      <c r="D88" s="2">
        <v>31.85</v>
      </c>
      <c r="E88" s="2"/>
      <c r="F88" s="2"/>
      <c r="G88" s="2">
        <v>24.68</v>
      </c>
      <c r="H88" s="2"/>
      <c r="I88" s="2"/>
      <c r="J88" s="2">
        <v>29.89</v>
      </c>
      <c r="K88" s="2"/>
      <c r="L88" s="2"/>
      <c r="M88" s="2">
        <v>22.28</v>
      </c>
    </row>
    <row r="91" spans="1:13" x14ac:dyDescent="0.25">
      <c r="A91" s="14" t="s">
        <v>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25">
      <c r="A92" s="2"/>
      <c r="B92" s="2" t="s">
        <v>20</v>
      </c>
      <c r="C92" s="2" t="s">
        <v>21</v>
      </c>
      <c r="D92" s="2" t="s">
        <v>22</v>
      </c>
      <c r="E92" s="2" t="s">
        <v>23</v>
      </c>
      <c r="F92" s="2" t="s">
        <v>24</v>
      </c>
      <c r="G92" s="2" t="s">
        <v>25</v>
      </c>
      <c r="H92" s="2" t="s">
        <v>26</v>
      </c>
      <c r="I92" s="2" t="s">
        <v>27</v>
      </c>
      <c r="J92" s="2" t="s">
        <v>28</v>
      </c>
      <c r="K92" s="2" t="s">
        <v>29</v>
      </c>
      <c r="L92" s="2" t="s">
        <v>30</v>
      </c>
      <c r="M92" s="2" t="s">
        <v>31</v>
      </c>
    </row>
    <row r="93" spans="1:13" x14ac:dyDescent="0.25">
      <c r="A93" s="2" t="s">
        <v>32</v>
      </c>
      <c r="B93" s="2">
        <v>15.62</v>
      </c>
      <c r="C93" s="2">
        <v>6.64</v>
      </c>
      <c r="D93" s="2">
        <v>11.52</v>
      </c>
      <c r="E93" s="2">
        <v>12.91</v>
      </c>
      <c r="F93" s="2">
        <v>10</v>
      </c>
      <c r="G93" s="2">
        <v>8.36</v>
      </c>
      <c r="H93" s="2">
        <v>11.25</v>
      </c>
      <c r="I93" s="2">
        <v>14.17</v>
      </c>
      <c r="J93" s="2">
        <v>12.12</v>
      </c>
      <c r="K93" s="2">
        <v>11.3</v>
      </c>
      <c r="L93" s="2">
        <v>10.44</v>
      </c>
      <c r="M93" s="2">
        <v>15</v>
      </c>
    </row>
    <row r="94" spans="1:13" x14ac:dyDescent="0.25">
      <c r="A94" s="2" t="s">
        <v>33</v>
      </c>
      <c r="B94" s="2"/>
      <c r="C94" s="2"/>
      <c r="D94" s="2">
        <v>33.78</v>
      </c>
      <c r="E94" s="2"/>
      <c r="F94" s="2"/>
      <c r="G94" s="2">
        <v>31.27</v>
      </c>
      <c r="H94" s="2"/>
      <c r="I94" s="2"/>
      <c r="J94" s="2">
        <v>37.54</v>
      </c>
      <c r="K94" s="2"/>
      <c r="L94" s="2"/>
      <c r="M94" s="2">
        <v>36.74</v>
      </c>
    </row>
    <row r="97" spans="1:13" x14ac:dyDescent="0.25">
      <c r="A97" s="14" t="s">
        <v>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 x14ac:dyDescent="0.25">
      <c r="A98" s="2"/>
      <c r="B98" s="2" t="s">
        <v>20</v>
      </c>
      <c r="C98" s="2" t="s">
        <v>21</v>
      </c>
      <c r="D98" s="2" t="s">
        <v>22</v>
      </c>
      <c r="E98" s="2" t="s">
        <v>23</v>
      </c>
      <c r="F98" s="2" t="s">
        <v>24</v>
      </c>
      <c r="G98" s="2" t="s">
        <v>25</v>
      </c>
      <c r="H98" s="2" t="s">
        <v>26</v>
      </c>
      <c r="I98" s="2" t="s">
        <v>27</v>
      </c>
      <c r="J98" s="2" t="s">
        <v>28</v>
      </c>
      <c r="K98" s="2" t="s">
        <v>29</v>
      </c>
      <c r="L98" s="2" t="s">
        <v>30</v>
      </c>
      <c r="M98" s="2" t="s">
        <v>31</v>
      </c>
    </row>
    <row r="99" spans="1:13" x14ac:dyDescent="0.25">
      <c r="A99" s="2" t="s">
        <v>32</v>
      </c>
      <c r="B99" s="2">
        <v>6.58</v>
      </c>
      <c r="C99" s="2">
        <v>9.84</v>
      </c>
      <c r="D99" s="2">
        <v>18.79</v>
      </c>
      <c r="E99" s="2">
        <v>24.48</v>
      </c>
      <c r="F99" s="2">
        <v>23.18</v>
      </c>
      <c r="G99" s="2">
        <v>17.559999999999999</v>
      </c>
      <c r="H99" s="2">
        <v>17.690000000000001</v>
      </c>
      <c r="I99" s="2">
        <v>12.26</v>
      </c>
      <c r="J99" s="2">
        <v>14.42</v>
      </c>
      <c r="K99" s="2">
        <v>15.37</v>
      </c>
      <c r="L99" s="2">
        <v>12.39</v>
      </c>
      <c r="M99" s="2">
        <v>15.57</v>
      </c>
    </row>
    <row r="100" spans="1:13" x14ac:dyDescent="0.25">
      <c r="A100" s="2" t="s">
        <v>33</v>
      </c>
      <c r="B100" s="2"/>
      <c r="C100" s="2"/>
      <c r="D100" s="2">
        <v>35.21</v>
      </c>
      <c r="E100" s="2"/>
      <c r="F100" s="2"/>
      <c r="G100" s="2">
        <v>65.22</v>
      </c>
      <c r="H100" s="2"/>
      <c r="I100" s="2"/>
      <c r="J100" s="2">
        <v>44.37</v>
      </c>
      <c r="K100" s="2"/>
      <c r="L100" s="2"/>
      <c r="M100" s="2">
        <v>43.33</v>
      </c>
    </row>
    <row r="103" spans="1:13" x14ac:dyDescent="0.25">
      <c r="A103" s="14" t="s">
        <v>37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3" x14ac:dyDescent="0.25">
      <c r="A104" s="2"/>
      <c r="B104" s="2" t="s">
        <v>20</v>
      </c>
      <c r="C104" s="2" t="s">
        <v>21</v>
      </c>
      <c r="D104" s="2" t="s">
        <v>22</v>
      </c>
      <c r="E104" s="2" t="s">
        <v>23</v>
      </c>
      <c r="F104" s="2" t="s">
        <v>24</v>
      </c>
      <c r="G104" s="2" t="s">
        <v>25</v>
      </c>
      <c r="H104" s="2" t="s">
        <v>26</v>
      </c>
      <c r="I104" s="2" t="s">
        <v>27</v>
      </c>
      <c r="J104" s="2" t="s">
        <v>28</v>
      </c>
      <c r="K104" s="2" t="s">
        <v>29</v>
      </c>
      <c r="L104" s="2" t="s">
        <v>30</v>
      </c>
      <c r="M104" s="2" t="s">
        <v>31</v>
      </c>
    </row>
    <row r="105" spans="1:13" x14ac:dyDescent="0.25">
      <c r="A105" s="2" t="s">
        <v>32</v>
      </c>
      <c r="B105" s="2">
        <v>14.03</v>
      </c>
      <c r="C105" s="2">
        <v>8.64</v>
      </c>
      <c r="D105" s="2">
        <v>15.68</v>
      </c>
      <c r="E105" s="2">
        <v>15.34</v>
      </c>
      <c r="F105" s="2">
        <v>13.56</v>
      </c>
      <c r="G105" s="2">
        <v>9.11</v>
      </c>
      <c r="H105" s="2">
        <v>11.27</v>
      </c>
      <c r="I105" s="2">
        <v>9.19</v>
      </c>
      <c r="J105" s="2">
        <v>10.53</v>
      </c>
      <c r="K105" s="2">
        <v>9.1</v>
      </c>
      <c r="L105" s="2">
        <v>9.49</v>
      </c>
      <c r="M105" s="2">
        <v>12.19</v>
      </c>
    </row>
    <row r="106" spans="1:13" x14ac:dyDescent="0.25">
      <c r="A106" s="2" t="s">
        <v>33</v>
      </c>
      <c r="B106" s="2"/>
      <c r="C106" s="2"/>
      <c r="D106" s="2">
        <v>38.35</v>
      </c>
      <c r="E106" s="2"/>
      <c r="F106" s="2"/>
      <c r="G106" s="2">
        <v>38.01</v>
      </c>
      <c r="H106" s="2"/>
      <c r="I106" s="2"/>
      <c r="J106" s="2">
        <v>30.99</v>
      </c>
      <c r="K106" s="2"/>
      <c r="L106" s="2"/>
      <c r="M106" s="2">
        <v>30.78</v>
      </c>
    </row>
    <row r="109" spans="1:13" x14ac:dyDescent="0.25">
      <c r="A109" s="12" t="s">
        <v>36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1:13" x14ac:dyDescent="0.25">
      <c r="A110" s="2"/>
      <c r="B110" s="2" t="s">
        <v>20</v>
      </c>
      <c r="C110" s="2" t="s">
        <v>21</v>
      </c>
      <c r="D110" s="2" t="s">
        <v>22</v>
      </c>
      <c r="E110" s="2" t="s">
        <v>23</v>
      </c>
      <c r="F110" s="2" t="s">
        <v>24</v>
      </c>
      <c r="G110" s="2" t="s">
        <v>25</v>
      </c>
      <c r="H110" s="2" t="s">
        <v>26</v>
      </c>
      <c r="I110" s="2" t="s">
        <v>27</v>
      </c>
      <c r="J110" s="2" t="s">
        <v>28</v>
      </c>
      <c r="K110" s="2" t="s">
        <v>29</v>
      </c>
      <c r="L110" s="2" t="s">
        <v>30</v>
      </c>
      <c r="M110" s="2" t="s">
        <v>31</v>
      </c>
    </row>
    <row r="111" spans="1:13" x14ac:dyDescent="0.25">
      <c r="A111" s="2" t="s">
        <v>32</v>
      </c>
      <c r="B111" s="2">
        <v>13.97</v>
      </c>
      <c r="C111" s="2">
        <v>5.45</v>
      </c>
      <c r="D111" s="2">
        <v>12.92</v>
      </c>
      <c r="E111" s="2">
        <v>12.63</v>
      </c>
      <c r="F111" s="2">
        <v>10.63</v>
      </c>
      <c r="G111" s="2">
        <v>14.94</v>
      </c>
      <c r="H111" s="2">
        <v>26.02</v>
      </c>
      <c r="I111" s="2">
        <v>16.21</v>
      </c>
      <c r="J111" s="2">
        <v>10.93</v>
      </c>
      <c r="K111" s="2">
        <v>14.8</v>
      </c>
      <c r="L111" s="2">
        <v>12.07</v>
      </c>
      <c r="M111" s="2">
        <v>9.34</v>
      </c>
    </row>
    <row r="112" spans="1:13" x14ac:dyDescent="0.25">
      <c r="A112" s="2" t="s">
        <v>33</v>
      </c>
      <c r="B112" s="2"/>
      <c r="C112" s="2"/>
      <c r="D112" s="2">
        <v>32.340000000000003</v>
      </c>
      <c r="E112" s="2"/>
      <c r="F112" s="2"/>
      <c r="G112" s="2">
        <v>38.200000000000003</v>
      </c>
      <c r="H112" s="2"/>
      <c r="I112" s="2"/>
      <c r="J112" s="2">
        <v>53.16</v>
      </c>
      <c r="K112" s="2"/>
      <c r="L112" s="2"/>
      <c r="M112" s="2">
        <v>36.21</v>
      </c>
    </row>
    <row r="115" spans="1:13" x14ac:dyDescent="0.25">
      <c r="A115" s="12" t="s">
        <v>35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 x14ac:dyDescent="0.25">
      <c r="A116" s="2"/>
      <c r="B116" s="2" t="s">
        <v>20</v>
      </c>
      <c r="C116" s="2" t="s">
        <v>21</v>
      </c>
      <c r="D116" s="2" t="s">
        <v>22</v>
      </c>
      <c r="E116" s="2" t="s">
        <v>23</v>
      </c>
      <c r="F116" s="2" t="s">
        <v>24</v>
      </c>
      <c r="G116" s="2" t="s">
        <v>25</v>
      </c>
      <c r="H116" s="2" t="s">
        <v>26</v>
      </c>
      <c r="I116" s="2" t="s">
        <v>27</v>
      </c>
      <c r="J116" s="2" t="s">
        <v>28</v>
      </c>
      <c r="K116" s="2" t="s">
        <v>29</v>
      </c>
      <c r="L116" s="2" t="s">
        <v>30</v>
      </c>
      <c r="M116" s="2" t="s">
        <v>31</v>
      </c>
    </row>
    <row r="117" spans="1:13" x14ac:dyDescent="0.25">
      <c r="A117" s="2" t="s">
        <v>32</v>
      </c>
      <c r="B117" s="2">
        <v>11.96</v>
      </c>
      <c r="C117" s="2">
        <v>8.49</v>
      </c>
      <c r="D117" s="2">
        <v>9.5299999999999994</v>
      </c>
      <c r="E117" s="2">
        <v>12.88</v>
      </c>
      <c r="F117" s="2">
        <v>16.46</v>
      </c>
      <c r="G117" s="2">
        <v>10.42</v>
      </c>
      <c r="H117" s="2">
        <v>7.72</v>
      </c>
      <c r="I117" s="2">
        <v>8.61</v>
      </c>
      <c r="J117" s="2">
        <v>7.98</v>
      </c>
      <c r="K117" s="2">
        <v>9.98</v>
      </c>
      <c r="L117" s="2">
        <v>14.84</v>
      </c>
      <c r="M117" s="2">
        <v>15.1</v>
      </c>
    </row>
    <row r="118" spans="1:13" x14ac:dyDescent="0.25">
      <c r="A118" s="2" t="s">
        <v>33</v>
      </c>
      <c r="B118" s="2"/>
      <c r="C118" s="2"/>
      <c r="D118" s="2">
        <v>29.98</v>
      </c>
      <c r="E118" s="2"/>
      <c r="F118" s="2"/>
      <c r="G118" s="2">
        <v>39.76</v>
      </c>
      <c r="H118" s="2"/>
      <c r="I118" s="2"/>
      <c r="J118" s="2">
        <v>24.31</v>
      </c>
      <c r="K118" s="2"/>
      <c r="L118" s="2"/>
      <c r="M118" s="2">
        <v>39.92</v>
      </c>
    </row>
    <row r="121" spans="1:13" x14ac:dyDescent="0.25">
      <c r="A121" s="12" t="s">
        <v>34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 x14ac:dyDescent="0.25">
      <c r="A122" s="2"/>
      <c r="B122" s="2" t="s">
        <v>20</v>
      </c>
      <c r="C122" s="2" t="s">
        <v>21</v>
      </c>
      <c r="D122" s="2" t="s">
        <v>22</v>
      </c>
      <c r="E122" s="2" t="s">
        <v>23</v>
      </c>
      <c r="F122" s="2" t="s">
        <v>24</v>
      </c>
      <c r="G122" s="2" t="s">
        <v>25</v>
      </c>
      <c r="H122" s="2" t="s">
        <v>26</v>
      </c>
      <c r="I122" s="2" t="s">
        <v>27</v>
      </c>
      <c r="J122" s="2" t="s">
        <v>28</v>
      </c>
      <c r="K122" s="2" t="s">
        <v>29</v>
      </c>
      <c r="L122" s="2" t="s">
        <v>30</v>
      </c>
      <c r="M122" s="2" t="s">
        <v>31</v>
      </c>
    </row>
    <row r="123" spans="1:13" x14ac:dyDescent="0.25">
      <c r="A123" s="2" t="s">
        <v>32</v>
      </c>
      <c r="B123" s="2">
        <v>9.89</v>
      </c>
      <c r="C123" s="2">
        <v>8.31</v>
      </c>
      <c r="D123" s="2">
        <v>12.42</v>
      </c>
      <c r="E123" s="2">
        <v>8.5299999999999994</v>
      </c>
      <c r="F123" s="2">
        <v>9.1199999999999992</v>
      </c>
      <c r="G123" s="2">
        <v>14.59</v>
      </c>
      <c r="H123" s="2">
        <v>12.96</v>
      </c>
      <c r="I123" s="2">
        <v>10.39</v>
      </c>
      <c r="J123" s="2">
        <v>8.2899999999999991</v>
      </c>
      <c r="K123" s="2">
        <v>8.74</v>
      </c>
      <c r="L123" s="2">
        <v>10.029999999999999</v>
      </c>
      <c r="M123" s="2">
        <v>14</v>
      </c>
    </row>
    <row r="124" spans="1:13" x14ac:dyDescent="0.25">
      <c r="A124" s="2" t="s">
        <v>33</v>
      </c>
      <c r="B124" s="2"/>
      <c r="C124" s="2"/>
      <c r="D124" s="2">
        <v>30.62</v>
      </c>
      <c r="E124" s="2"/>
      <c r="F124" s="2"/>
      <c r="G124" s="2">
        <v>32.24</v>
      </c>
      <c r="H124" s="2"/>
      <c r="I124" s="2"/>
      <c r="J124" s="2">
        <v>31.64</v>
      </c>
      <c r="K124" s="2"/>
      <c r="L124" s="2"/>
      <c r="M124" s="2">
        <v>32.770000000000003</v>
      </c>
    </row>
    <row r="127" spans="1:13" x14ac:dyDescent="0.25">
      <c r="A127" s="12" t="s">
        <v>19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 x14ac:dyDescent="0.25">
      <c r="A128" s="2"/>
      <c r="B128" s="2" t="s">
        <v>20</v>
      </c>
      <c r="C128" s="2" t="s">
        <v>21</v>
      </c>
      <c r="D128" s="2" t="s">
        <v>22</v>
      </c>
      <c r="E128" s="2" t="s">
        <v>23</v>
      </c>
      <c r="F128" s="2" t="s">
        <v>24</v>
      </c>
      <c r="G128" s="2" t="s">
        <v>25</v>
      </c>
      <c r="H128" s="2" t="s">
        <v>26</v>
      </c>
      <c r="I128" s="2" t="s">
        <v>27</v>
      </c>
      <c r="J128" s="2" t="s">
        <v>28</v>
      </c>
      <c r="K128" s="2" t="s">
        <v>29</v>
      </c>
      <c r="L128" s="2" t="s">
        <v>30</v>
      </c>
      <c r="M128" s="2" t="s">
        <v>31</v>
      </c>
    </row>
    <row r="129" spans="1:13" x14ac:dyDescent="0.25">
      <c r="A129" s="2" t="s">
        <v>32</v>
      </c>
      <c r="B129" s="2">
        <v>16.579999999999998</v>
      </c>
      <c r="C129" s="2">
        <v>30.08</v>
      </c>
      <c r="D129" s="2">
        <v>31.66</v>
      </c>
      <c r="E129" s="2">
        <v>24.86</v>
      </c>
      <c r="F129" s="2">
        <v>15.64</v>
      </c>
      <c r="G129" s="2">
        <v>12.47</v>
      </c>
      <c r="H129" s="2">
        <v>10.06</v>
      </c>
      <c r="I129" s="2">
        <v>10.73</v>
      </c>
      <c r="J129" s="2">
        <v>15.15</v>
      </c>
      <c r="K129" s="2">
        <v>14.33</v>
      </c>
      <c r="L129" s="2">
        <v>12.8</v>
      </c>
      <c r="M129" s="2">
        <v>11.73</v>
      </c>
    </row>
    <row r="130" spans="1:13" x14ac:dyDescent="0.25">
      <c r="A130" s="2" t="s">
        <v>33</v>
      </c>
      <c r="B130" s="2"/>
      <c r="C130" s="2"/>
      <c r="D130" s="2">
        <v>78.319999999999993</v>
      </c>
      <c r="E130" s="2"/>
      <c r="F130" s="2"/>
      <c r="G130" s="2">
        <v>52.97</v>
      </c>
      <c r="H130" s="2"/>
      <c r="I130" s="2"/>
      <c r="J130" s="2">
        <v>35.94</v>
      </c>
      <c r="K130" s="2"/>
      <c r="L130" s="2"/>
      <c r="M130" s="2">
        <v>38.86</v>
      </c>
    </row>
    <row r="133" spans="1:13" x14ac:dyDescent="0.25">
      <c r="B133" s="13" t="s">
        <v>18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2"/>
      <c r="B134" s="2" t="s">
        <v>0</v>
      </c>
      <c r="C134" s="2" t="s">
        <v>1</v>
      </c>
      <c r="D134" s="2" t="s">
        <v>2</v>
      </c>
      <c r="E134" s="2" t="s">
        <v>3</v>
      </c>
      <c r="F134" s="2" t="s">
        <v>4</v>
      </c>
      <c r="G134" s="2" t="s">
        <v>5</v>
      </c>
      <c r="H134" s="2" t="s">
        <v>6</v>
      </c>
      <c r="I134" s="2" t="s">
        <v>7</v>
      </c>
      <c r="J134" s="2" t="s">
        <v>8</v>
      </c>
      <c r="K134" s="2" t="s">
        <v>9</v>
      </c>
      <c r="L134" s="2" t="s">
        <v>10</v>
      </c>
      <c r="M134" s="2" t="s">
        <v>11</v>
      </c>
    </row>
    <row r="135" spans="1:13" x14ac:dyDescent="0.25">
      <c r="A135" s="2" t="s">
        <v>12</v>
      </c>
      <c r="B135" s="3">
        <v>24.95</v>
      </c>
      <c r="C135" s="3">
        <v>11.75</v>
      </c>
      <c r="D135" s="3">
        <v>10.82</v>
      </c>
      <c r="E135" s="4">
        <v>13.35</v>
      </c>
      <c r="F135" s="7">
        <v>11.31</v>
      </c>
      <c r="G135" s="4">
        <v>21.3</v>
      </c>
      <c r="H135" s="4">
        <v>28.66</v>
      </c>
      <c r="I135" s="4">
        <v>18.68</v>
      </c>
      <c r="J135" s="4">
        <v>14.8</v>
      </c>
      <c r="K135" s="4">
        <v>21.52</v>
      </c>
      <c r="L135" s="4">
        <v>15.45</v>
      </c>
      <c r="M135" s="4">
        <v>12.92</v>
      </c>
    </row>
    <row r="136" spans="1:13" x14ac:dyDescent="0.25">
      <c r="A136" s="2" t="s">
        <v>13</v>
      </c>
      <c r="B136" s="4"/>
      <c r="C136" s="4"/>
      <c r="D136" s="8">
        <v>47.52</v>
      </c>
      <c r="E136" s="4"/>
      <c r="F136" s="4"/>
      <c r="G136" s="6">
        <v>45.96</v>
      </c>
      <c r="H136" s="4"/>
      <c r="I136" s="4"/>
      <c r="J136" s="6">
        <v>62.14</v>
      </c>
      <c r="K136" s="4"/>
      <c r="L136" s="4"/>
      <c r="M136" s="4">
        <v>49.89</v>
      </c>
    </row>
    <row r="137" spans="1:13" x14ac:dyDescent="0.25">
      <c r="B137" s="5"/>
      <c r="C137" s="5"/>
      <c r="E137" s="5"/>
      <c r="F137" s="5"/>
      <c r="G137" s="5"/>
      <c r="H137" s="5"/>
      <c r="I137" s="5"/>
      <c r="J137" s="5"/>
      <c r="K137" s="5"/>
      <c r="L137" s="5"/>
      <c r="M137" s="5"/>
    </row>
    <row r="139" spans="1:13" x14ac:dyDescent="0.25">
      <c r="B139" s="11" t="s">
        <v>14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x14ac:dyDescent="0.25">
      <c r="A140" s="2"/>
      <c r="B140" s="2" t="s">
        <v>0</v>
      </c>
      <c r="C140" s="2" t="s">
        <v>1</v>
      </c>
      <c r="D140" s="2" t="s">
        <v>2</v>
      </c>
      <c r="E140" s="2" t="s">
        <v>3</v>
      </c>
      <c r="F140" s="2" t="s">
        <v>4</v>
      </c>
      <c r="G140" s="2" t="s">
        <v>5</v>
      </c>
      <c r="H140" s="2" t="s">
        <v>6</v>
      </c>
      <c r="I140" s="2" t="s">
        <v>7</v>
      </c>
      <c r="J140" s="2" t="s">
        <v>8</v>
      </c>
      <c r="K140" s="2" t="s">
        <v>9</v>
      </c>
      <c r="L140" s="2" t="s">
        <v>10</v>
      </c>
      <c r="M140" s="2" t="s">
        <v>11</v>
      </c>
    </row>
    <row r="141" spans="1:13" x14ac:dyDescent="0.25">
      <c r="A141" s="2" t="s">
        <v>12</v>
      </c>
      <c r="B141" s="3">
        <v>25.1</v>
      </c>
      <c r="C141" s="3">
        <v>9.25</v>
      </c>
      <c r="D141" s="3">
        <v>24.05</v>
      </c>
      <c r="E141" s="4">
        <v>25.93</v>
      </c>
      <c r="F141" s="7">
        <v>16.809999999999999</v>
      </c>
      <c r="G141" s="4">
        <v>14.41</v>
      </c>
      <c r="H141" s="4">
        <v>15.67</v>
      </c>
      <c r="I141" s="4">
        <v>12.31</v>
      </c>
      <c r="J141" s="4">
        <v>9.5299999999999994</v>
      </c>
      <c r="K141" s="4">
        <v>15.88</v>
      </c>
      <c r="L141" s="4">
        <v>18.8</v>
      </c>
      <c r="M141" s="4">
        <v>17.489999999999998</v>
      </c>
    </row>
    <row r="142" spans="1:13" x14ac:dyDescent="0.25">
      <c r="A142" s="2" t="s">
        <v>13</v>
      </c>
      <c r="B142" s="4"/>
      <c r="C142" s="4"/>
      <c r="D142" s="6">
        <v>58.4</v>
      </c>
      <c r="E142" s="4"/>
      <c r="F142" s="4"/>
      <c r="G142" s="6">
        <v>57.15</v>
      </c>
      <c r="H142" s="4"/>
      <c r="I142" s="4"/>
      <c r="J142" s="6">
        <v>37.51</v>
      </c>
      <c r="K142" s="4"/>
      <c r="L142" s="4"/>
      <c r="M142" s="4">
        <v>52.17</v>
      </c>
    </row>
    <row r="143" spans="1:13" x14ac:dyDescent="0.25">
      <c r="B143" s="5"/>
      <c r="C143" s="5"/>
      <c r="E143" s="5"/>
      <c r="F143" s="5"/>
      <c r="G143" s="5"/>
      <c r="H143" s="5"/>
      <c r="I143" s="5"/>
      <c r="J143" s="5"/>
      <c r="K143" s="5"/>
      <c r="L143" s="5"/>
      <c r="M143" s="5"/>
    </row>
    <row r="145" spans="1:13" x14ac:dyDescent="0.25">
      <c r="B145" s="11" t="s">
        <v>15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x14ac:dyDescent="0.25">
      <c r="A146" s="2"/>
      <c r="B146" s="2" t="s">
        <v>0</v>
      </c>
      <c r="C146" s="2" t="s">
        <v>1</v>
      </c>
      <c r="D146" s="2" t="s">
        <v>2</v>
      </c>
      <c r="E146" s="2" t="s">
        <v>3</v>
      </c>
      <c r="F146" s="2" t="s">
        <v>4</v>
      </c>
      <c r="G146" s="2" t="s">
        <v>5</v>
      </c>
      <c r="H146" s="2" t="s">
        <v>6</v>
      </c>
      <c r="I146" s="2" t="s">
        <v>7</v>
      </c>
      <c r="J146" s="2" t="s">
        <v>8</v>
      </c>
      <c r="K146" s="2" t="s">
        <v>9</v>
      </c>
      <c r="L146" s="2" t="s">
        <v>10</v>
      </c>
      <c r="M146" s="2" t="s">
        <v>11</v>
      </c>
    </row>
    <row r="147" spans="1:13" x14ac:dyDescent="0.25">
      <c r="A147" s="2" t="s">
        <v>12</v>
      </c>
      <c r="B147" s="3">
        <v>15.51</v>
      </c>
      <c r="C147" s="3">
        <v>17.73</v>
      </c>
      <c r="D147" s="3">
        <v>16.7</v>
      </c>
      <c r="E147" s="4">
        <v>10.66</v>
      </c>
      <c r="F147" s="4">
        <v>9.36</v>
      </c>
      <c r="G147" s="4">
        <v>7.9</v>
      </c>
      <c r="H147" s="4">
        <v>8.6999999999999993</v>
      </c>
      <c r="I147" s="4">
        <v>12.55</v>
      </c>
      <c r="J147" s="4">
        <v>7.59</v>
      </c>
      <c r="K147" s="4">
        <v>10.7</v>
      </c>
      <c r="L147" s="4">
        <v>17.47</v>
      </c>
      <c r="M147" s="4">
        <v>24.73</v>
      </c>
    </row>
    <row r="148" spans="1:13" x14ac:dyDescent="0.25">
      <c r="A148" s="2" t="s">
        <v>13</v>
      </c>
      <c r="B148" s="4"/>
      <c r="C148" s="4"/>
      <c r="D148" s="2">
        <v>49.94</v>
      </c>
      <c r="E148" s="4"/>
      <c r="F148" s="4"/>
      <c r="G148" s="4">
        <v>27.92</v>
      </c>
      <c r="H148" s="4"/>
      <c r="I148" s="4"/>
      <c r="J148" s="4">
        <v>28.84</v>
      </c>
      <c r="K148" s="4"/>
      <c r="L148" s="4"/>
      <c r="M148" s="4">
        <v>52.9</v>
      </c>
    </row>
    <row r="149" spans="1:13" x14ac:dyDescent="0.25">
      <c r="B149" s="5"/>
      <c r="C149" s="5"/>
      <c r="E149" s="5"/>
      <c r="F149" s="5"/>
      <c r="G149" s="5"/>
      <c r="H149" s="5"/>
      <c r="I149" s="5"/>
      <c r="J149" s="5"/>
      <c r="K149" s="5"/>
      <c r="L149" s="5"/>
      <c r="M149" s="5"/>
    </row>
    <row r="151" spans="1:13" x14ac:dyDescent="0.25">
      <c r="B151" s="11" t="s">
        <v>16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x14ac:dyDescent="0.25">
      <c r="A152" s="2"/>
      <c r="B152" s="2" t="s">
        <v>0</v>
      </c>
      <c r="C152" s="2" t="s">
        <v>1</v>
      </c>
      <c r="D152" s="2" t="s">
        <v>2</v>
      </c>
      <c r="E152" s="2" t="s">
        <v>3</v>
      </c>
      <c r="F152" s="2" t="s">
        <v>4</v>
      </c>
      <c r="G152" s="2" t="s">
        <v>5</v>
      </c>
      <c r="H152" s="2" t="s">
        <v>6</v>
      </c>
      <c r="I152" s="2" t="s">
        <v>7</v>
      </c>
      <c r="J152" s="2" t="s">
        <v>8</v>
      </c>
      <c r="K152" s="2" t="s">
        <v>9</v>
      </c>
      <c r="L152" s="2" t="s">
        <v>10</v>
      </c>
      <c r="M152" s="2" t="s">
        <v>11</v>
      </c>
    </row>
    <row r="153" spans="1:13" x14ac:dyDescent="0.25">
      <c r="A153" s="2" t="s">
        <v>12</v>
      </c>
      <c r="B153" s="3">
        <v>28.69</v>
      </c>
      <c r="C153" s="3">
        <v>24.24</v>
      </c>
      <c r="D153" s="4">
        <v>24.76</v>
      </c>
      <c r="E153" s="4">
        <v>20.420000000000002</v>
      </c>
      <c r="F153" s="4">
        <v>15.13</v>
      </c>
      <c r="G153" s="4">
        <v>11.33</v>
      </c>
      <c r="H153" s="4">
        <v>12.32</v>
      </c>
      <c r="I153" s="4">
        <v>10.82</v>
      </c>
      <c r="J153" s="4">
        <v>11.75</v>
      </c>
      <c r="K153" s="4">
        <v>12.98</v>
      </c>
      <c r="L153" s="4">
        <v>13.93</v>
      </c>
      <c r="M153" s="4">
        <v>8.8800000000000008</v>
      </c>
    </row>
    <row r="154" spans="1:13" x14ac:dyDescent="0.25">
      <c r="A154" s="2" t="s">
        <v>13</v>
      </c>
      <c r="B154" s="4"/>
      <c r="C154" s="4"/>
      <c r="D154" s="2">
        <v>77.69</v>
      </c>
      <c r="E154" s="4"/>
      <c r="F154" s="4"/>
      <c r="G154" s="4">
        <v>46.88</v>
      </c>
      <c r="H154" s="4"/>
      <c r="I154" s="4"/>
      <c r="J154" s="4">
        <v>34.89</v>
      </c>
      <c r="K154" s="4"/>
      <c r="L154" s="4"/>
      <c r="M154" s="4">
        <v>35.79</v>
      </c>
    </row>
    <row r="155" spans="1:13" x14ac:dyDescent="0.25">
      <c r="B155" s="5"/>
      <c r="C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B156" s="5"/>
      <c r="C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B157" s="11" t="s">
        <v>17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x14ac:dyDescent="0.25">
      <c r="A158" s="2"/>
      <c r="B158" s="2" t="s">
        <v>0</v>
      </c>
      <c r="C158" s="2" t="s">
        <v>1</v>
      </c>
      <c r="D158" s="2" t="s">
        <v>2</v>
      </c>
      <c r="E158" s="2" t="s">
        <v>3</v>
      </c>
      <c r="F158" s="2" t="s">
        <v>4</v>
      </c>
      <c r="G158" s="2" t="s">
        <v>5</v>
      </c>
      <c r="H158" s="2" t="s">
        <v>6</v>
      </c>
      <c r="I158" s="2" t="s">
        <v>7</v>
      </c>
      <c r="J158" s="2" t="s">
        <v>8</v>
      </c>
      <c r="K158" s="2" t="s">
        <v>9</v>
      </c>
      <c r="L158" s="2" t="s">
        <v>10</v>
      </c>
      <c r="M158" s="2" t="s">
        <v>11</v>
      </c>
    </row>
    <row r="159" spans="1:13" x14ac:dyDescent="0.25">
      <c r="A159" s="2" t="s">
        <v>12</v>
      </c>
      <c r="B159" s="2">
        <v>14.55</v>
      </c>
      <c r="C159" s="2">
        <v>11.8</v>
      </c>
      <c r="D159" s="2">
        <v>26.27</v>
      </c>
      <c r="E159" s="2">
        <v>30.96</v>
      </c>
      <c r="F159" s="2">
        <v>23.03</v>
      </c>
      <c r="G159" s="2">
        <v>23.92</v>
      </c>
      <c r="H159" s="2">
        <v>19.420000000000002</v>
      </c>
      <c r="I159" s="2">
        <v>20.73</v>
      </c>
      <c r="J159" s="2">
        <v>15.65</v>
      </c>
      <c r="K159" s="2">
        <v>16.899999999999999</v>
      </c>
      <c r="L159" s="2">
        <v>15.62</v>
      </c>
      <c r="M159" s="2">
        <v>18.72</v>
      </c>
    </row>
    <row r="160" spans="1:13" x14ac:dyDescent="0.25">
      <c r="A160" s="2" t="s">
        <v>13</v>
      </c>
      <c r="B160" s="2"/>
      <c r="C160" s="2"/>
      <c r="D160" s="2">
        <v>52.62</v>
      </c>
      <c r="E160" s="2"/>
      <c r="F160" s="2"/>
      <c r="G160" s="2">
        <v>77.91</v>
      </c>
      <c r="H160" s="2"/>
      <c r="I160" s="2"/>
      <c r="J160" s="2">
        <v>55.8</v>
      </c>
      <c r="K160" s="2"/>
      <c r="L160" s="2"/>
      <c r="M160" s="2">
        <v>51.24</v>
      </c>
    </row>
    <row r="163" spans="2:13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</sheetData>
  <mergeCells count="27">
    <mergeCell ref="A1:M1"/>
    <mergeCell ref="A7:M7"/>
    <mergeCell ref="A13:M13"/>
    <mergeCell ref="A19:M19"/>
    <mergeCell ref="A25:M25"/>
    <mergeCell ref="A31:M31"/>
    <mergeCell ref="A37:M37"/>
    <mergeCell ref="A43:M43"/>
    <mergeCell ref="A49:M49"/>
    <mergeCell ref="A55:M55"/>
    <mergeCell ref="A61:M61"/>
    <mergeCell ref="A67:M67"/>
    <mergeCell ref="A73:M73"/>
    <mergeCell ref="A79:M79"/>
    <mergeCell ref="A115:M115"/>
    <mergeCell ref="A91:M91"/>
    <mergeCell ref="A85:M85"/>
    <mergeCell ref="A97:M97"/>
    <mergeCell ref="A103:M103"/>
    <mergeCell ref="A109:M109"/>
    <mergeCell ref="B157:M157"/>
    <mergeCell ref="B151:M151"/>
    <mergeCell ref="B145:M145"/>
    <mergeCell ref="A121:M121"/>
    <mergeCell ref="A127:M127"/>
    <mergeCell ref="B133:M133"/>
    <mergeCell ref="B139:M13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中華民國證券投信投顧公會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李漢文</dc:creator>
  <cp:lastModifiedBy>投信投顧公會 張博涵</cp:lastModifiedBy>
  <cp:lastPrinted>2001-06-06T10:07:53Z</cp:lastPrinted>
  <dcterms:created xsi:type="dcterms:W3CDTF">1999-10-04T07:00:05Z</dcterms:created>
  <dcterms:modified xsi:type="dcterms:W3CDTF">2025-04-10T04:05:22Z</dcterms:modified>
</cp:coreProperties>
</file>